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0" activeTab="0"/>
  </bookViews>
  <sheets>
    <sheet name="143" sheetId="1" r:id="rId1"/>
  </sheets>
  <definedNames>
    <definedName name="_xlnm._FilterDatabase" localSheetId="0" hidden="1">'143'!$A$3:$C$30</definedName>
  </definedNames>
  <calcPr fullCalcOnLoad="1"/>
</workbook>
</file>

<file path=xl/sharedStrings.xml><?xml version="1.0" encoding="utf-8"?>
<sst xmlns="http://schemas.openxmlformats.org/spreadsheetml/2006/main" count="41" uniqueCount="38">
  <si>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</si>
  <si>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</si>
  <si>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</si>
  <si>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</si>
  <si>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</si>
  <si>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</si>
  <si>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</si>
  <si>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</si>
  <si>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</si>
  <si>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ИТОГО РОДИТЕЛЬСКАЯ ПЛАТА</t>
  </si>
  <si>
    <t>ОБЛАСТНОЙ БЮДЖЕТ</t>
  </si>
  <si>
    <t>ИТОГО ОБЛАСТНОЙ БЮДЖЕТ</t>
  </si>
  <si>
    <t>ВСЕГО</t>
  </si>
  <si>
    <t>ИТОГО ИЗ РЕЗЕРВА ПОДДЕРЖКИ ТЕРРИТОРИЙ</t>
  </si>
  <si>
    <t>ФОНД ПОДДЕРЖКИ ТЕРРИТОРИЙ (средства депутатов)</t>
  </si>
  <si>
    <t>Транспортные услуги</t>
  </si>
  <si>
    <t>Прочие расходы (налог на имущество)</t>
  </si>
  <si>
    <t>Увеличение стоимости материальных запасов (дверной блок из ПВХ профиля)</t>
  </si>
  <si>
    <t>Поступление и расходования финансовых средств в 2017 году МБДОУ "Детский сад № 143"</t>
  </si>
  <si>
    <t>Заработная плата с начислениями</t>
  </si>
  <si>
    <t>Увеличение стоимости материальных запасов (чистящие и моющие средства)</t>
  </si>
  <si>
    <t>Компенсация за прохождение первичного медицинского осмотра при приеме на работу</t>
  </si>
  <si>
    <t>Заработная плата с начислениями,компенсация за прохождение первичного медицинского осмотра при приеме на работу ,пособие на детей до 3х лет</t>
  </si>
  <si>
    <t>АРЕНДА</t>
  </si>
  <si>
    <t>ИТОГО ИЗ АРЕНДЫ</t>
  </si>
  <si>
    <t>Увеличение стоимости основных средств (жаллюзи)</t>
  </si>
  <si>
    <t>Прочие работы,услуги (курсы повышения квалификации)</t>
  </si>
  <si>
    <t>Увеличение стоимости основных средств (музыкальное оборудование,игровой дидактический центр,мебель детская,учебно-методический материал)</t>
  </si>
  <si>
    <t>Увеличение стоимости материальных запасов (учебно-методический материал)</t>
  </si>
  <si>
    <t>Содержание помещений в чистоте (стирка и глажка белья)</t>
  </si>
  <si>
    <t>Увеличение стоимости основных средств (огнетушитель)</t>
  </si>
  <si>
    <t>Прочие работы, услуги  (переодический медосмотр сотрудников,охрана объектов,курсы повышения квалификации,обучение оказанию первой доврачебной помощи)</t>
  </si>
  <si>
    <t>Текущий ремонт оборудования (ремонт технологического оборудования,техническое освидетельствование оборудования на предмет пригодности к эксплуатации)</t>
  </si>
  <si>
    <t>Прочие расходы (эксплуатационно-техническое обслуживание системы передачи извещений о пожаре,ТО тревожной кнопки,сервисное обслуживание системы доочистки воды,периодическая проверка вентканалов)</t>
  </si>
  <si>
    <t>Содержание помещений в чистоте (стирка и глажка белья,дератизация,дезинсекция,вывоз ТБО,акарицидная обработка территории)</t>
  </si>
  <si>
    <t>Увеличение стоимости материальных запасов (моющие и чистящие средства,песок строительный,строй. материал)</t>
  </si>
  <si>
    <t>Прочие расходы (техническое обслуживание  системы АПС,техническое и аварийное обслуживание инженерного оборудования систем отопления, водоснабжения,канализации и сетей электроснабжения,сервисное обслуживание системы доочистки воды,выполнение работ по измерению силового и осветительного оборудования)</t>
  </si>
  <si>
    <t>Прочие работы, услуги (изготовление дополнительного сертификата на обслуживании в режиме "Обслуживающая бухгалтерия",информационно-консультационные услуги,обслуживание и сопровождение сайта,профессиональная гигиеническая аттестация)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</si>
</sst>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30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7" fillId="0" borderId="2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" fontId="7" fillId="0" borderId="16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" fontId="5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9.33203125" style="3" customWidth="1"/>
    <col min="5" max="6" width="14.66015625" style="3" bestFit="1" customWidth="1"/>
    <col min="7" max="16384" width="9.33203125" style="3" customWidth="1"/>
  </cols>
  <sheetData>
    <row r="1" spans="1:3" s="1" customFormat="1" ht="38.25" customHeight="1">
      <c r="A1" s="44" t="s">
        <v>18</v>
      </c>
      <c r="B1" s="44"/>
      <c r="C1" s="44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45">
      <c r="A5" s="27" t="s">
        <v>22</v>
      </c>
      <c r="B5" s="9">
        <v>261417.86</v>
      </c>
      <c r="C5" s="9">
        <v>261417.86</v>
      </c>
    </row>
    <row r="6" spans="1:3" s="10" customFormat="1" ht="15">
      <c r="A6" s="11" t="s">
        <v>5</v>
      </c>
      <c r="B6" s="9">
        <v>1442997.78</v>
      </c>
      <c r="C6" s="9">
        <v>1442997.78</v>
      </c>
    </row>
    <row r="7" spans="1:3" s="10" customFormat="1" ht="15">
      <c r="A7" s="11" t="s">
        <v>29</v>
      </c>
      <c r="B7" s="9">
        <v>28300</v>
      </c>
      <c r="C7" s="9">
        <v>28300</v>
      </c>
    </row>
    <row r="8" spans="1:3" s="10" customFormat="1" ht="90">
      <c r="A8" s="33" t="s">
        <v>36</v>
      </c>
      <c r="B8" s="9">
        <v>164189.25</v>
      </c>
      <c r="C8" s="9">
        <v>164189.25</v>
      </c>
    </row>
    <row r="9" spans="1:5" s="10" customFormat="1" ht="60">
      <c r="A9" s="11" t="s">
        <v>37</v>
      </c>
      <c r="B9" s="9">
        <v>18068.6</v>
      </c>
      <c r="C9" s="9">
        <v>18068.6</v>
      </c>
      <c r="E9" s="18"/>
    </row>
    <row r="10" spans="1:3" s="10" customFormat="1" ht="15">
      <c r="A10" s="11" t="s">
        <v>16</v>
      </c>
      <c r="B10" s="9">
        <v>69793.92</v>
      </c>
      <c r="C10" s="9">
        <v>69793.92</v>
      </c>
    </row>
    <row r="11" spans="1:3" s="10" customFormat="1" ht="15">
      <c r="A11" s="11" t="s">
        <v>6</v>
      </c>
      <c r="B11" s="9">
        <v>889571.34</v>
      </c>
      <c r="C11" s="9">
        <v>889013.95</v>
      </c>
    </row>
    <row r="12" spans="1:3" s="10" customFormat="1" ht="30.75" thickBot="1">
      <c r="A12" s="11" t="s">
        <v>20</v>
      </c>
      <c r="B12" s="40">
        <v>26697</v>
      </c>
      <c r="C12" s="40">
        <v>26697</v>
      </c>
    </row>
    <row r="13" spans="1:3" s="14" customFormat="1" ht="14.25">
      <c r="A13" s="30" t="s">
        <v>7</v>
      </c>
      <c r="B13" s="31">
        <f>SUM(B5:B12)</f>
        <v>2901035.75</v>
      </c>
      <c r="C13" s="31">
        <f>SUM(C5:C12)</f>
        <v>2900478.3600000003</v>
      </c>
    </row>
    <row r="14" spans="1:3" s="14" customFormat="1" ht="15">
      <c r="A14" s="7" t="s">
        <v>8</v>
      </c>
      <c r="B14" s="32"/>
      <c r="C14" s="32"/>
    </row>
    <row r="15" spans="1:5" s="14" customFormat="1" ht="30">
      <c r="A15" s="11" t="s">
        <v>21</v>
      </c>
      <c r="B15" s="9">
        <v>19100</v>
      </c>
      <c r="C15" s="9">
        <v>7800</v>
      </c>
      <c r="E15" s="42"/>
    </row>
    <row r="16" spans="1:5" s="14" customFormat="1" ht="15">
      <c r="A16" s="28" t="s">
        <v>15</v>
      </c>
      <c r="B16" s="9">
        <v>1400</v>
      </c>
      <c r="C16" s="9">
        <v>1400</v>
      </c>
      <c r="E16" s="42"/>
    </row>
    <row r="17" spans="1:5" s="10" customFormat="1" ht="45">
      <c r="A17" s="11" t="s">
        <v>34</v>
      </c>
      <c r="B17" s="9">
        <v>99067.28</v>
      </c>
      <c r="C17" s="9">
        <v>95524.49</v>
      </c>
      <c r="E17" s="42"/>
    </row>
    <row r="18" spans="1:5" s="10" customFormat="1" ht="60">
      <c r="A18" s="11" t="s">
        <v>33</v>
      </c>
      <c r="B18" s="9">
        <v>47481</v>
      </c>
      <c r="C18" s="9">
        <v>37200</v>
      </c>
      <c r="E18" s="42"/>
    </row>
    <row r="19" spans="1:5" s="10" customFormat="1" ht="45">
      <c r="A19" s="22" t="s">
        <v>32</v>
      </c>
      <c r="B19" s="23">
        <v>37170</v>
      </c>
      <c r="C19" s="9">
        <v>37170</v>
      </c>
      <c r="E19" s="42"/>
    </row>
    <row r="20" spans="1:5" s="10" customFormat="1" ht="45">
      <c r="A20" s="34" t="s">
        <v>31</v>
      </c>
      <c r="B20" s="23">
        <v>71250</v>
      </c>
      <c r="C20" s="9">
        <v>71250</v>
      </c>
      <c r="E20" s="42"/>
    </row>
    <row r="21" spans="1:5" s="10" customFormat="1" ht="15">
      <c r="A21" s="11" t="s">
        <v>6</v>
      </c>
      <c r="B21" s="23">
        <v>1696556.65</v>
      </c>
      <c r="C21" s="9">
        <v>1678958.45</v>
      </c>
      <c r="E21" s="42"/>
    </row>
    <row r="22" spans="1:5" s="10" customFormat="1" ht="30.75" thickBot="1">
      <c r="A22" s="11" t="s">
        <v>35</v>
      </c>
      <c r="B22" s="23">
        <f>74579.89-5986+38.76</f>
        <v>68632.65</v>
      </c>
      <c r="C22" s="9">
        <v>67385</v>
      </c>
      <c r="E22" s="42"/>
    </row>
    <row r="23" spans="1:5" s="10" customFormat="1" ht="15.75" thickBot="1">
      <c r="A23" s="12" t="s">
        <v>9</v>
      </c>
      <c r="B23" s="13">
        <f>SUM(B15:B22)</f>
        <v>2040657.5799999998</v>
      </c>
      <c r="C23" s="13">
        <f>SUM(C15:C22)</f>
        <v>1996687.94</v>
      </c>
      <c r="D23" s="14"/>
      <c r="E23" s="42"/>
    </row>
    <row r="24" spans="1:3" s="14" customFormat="1" ht="15">
      <c r="A24" s="15" t="s">
        <v>10</v>
      </c>
      <c r="B24" s="16"/>
      <c r="C24" s="16"/>
    </row>
    <row r="25" spans="1:5" s="14" customFormat="1" ht="15">
      <c r="A25" s="11" t="s">
        <v>19</v>
      </c>
      <c r="B25" s="9">
        <v>10072796.129999999</v>
      </c>
      <c r="C25" s="9">
        <v>10072795.8</v>
      </c>
      <c r="D25" s="10"/>
      <c r="E25" s="10"/>
    </row>
    <row r="26" spans="1:3" s="10" customFormat="1" ht="15">
      <c r="A26" s="11" t="s">
        <v>4</v>
      </c>
      <c r="B26" s="9">
        <v>17632.1</v>
      </c>
      <c r="C26" s="9">
        <v>17632.1</v>
      </c>
    </row>
    <row r="27" spans="1:3" s="10" customFormat="1" ht="15">
      <c r="A27" s="39" t="s">
        <v>26</v>
      </c>
      <c r="B27" s="9">
        <v>3200</v>
      </c>
      <c r="C27" s="9">
        <v>3200</v>
      </c>
    </row>
    <row r="28" spans="1:3" s="10" customFormat="1" ht="45">
      <c r="A28" s="29" t="s">
        <v>27</v>
      </c>
      <c r="B28" s="9">
        <v>520021.44</v>
      </c>
      <c r="C28" s="9">
        <v>520021.44</v>
      </c>
    </row>
    <row r="29" spans="1:3" s="10" customFormat="1" ht="30.75" thickBot="1">
      <c r="A29" s="11" t="s">
        <v>28</v>
      </c>
      <c r="B29" s="36">
        <v>26676.41</v>
      </c>
      <c r="C29" s="36">
        <v>26676.41</v>
      </c>
    </row>
    <row r="30" spans="1:5" s="10" customFormat="1" ht="31.5" customHeight="1" thickBot="1">
      <c r="A30" s="12" t="s">
        <v>11</v>
      </c>
      <c r="B30" s="13">
        <f>SUM(B25:B29)</f>
        <v>10640326.079999998</v>
      </c>
      <c r="C30" s="13">
        <f>SUM(C25:C29)</f>
        <v>10640325.75</v>
      </c>
      <c r="D30" s="14"/>
      <c r="E30" s="14"/>
    </row>
    <row r="31" spans="1:3" s="14" customFormat="1" ht="14.25">
      <c r="A31" s="35" t="s">
        <v>14</v>
      </c>
      <c r="B31" s="16"/>
      <c r="C31" s="16"/>
    </row>
    <row r="32" spans="1:3" s="14" customFormat="1" ht="15">
      <c r="A32" s="39" t="s">
        <v>25</v>
      </c>
      <c r="B32" s="9">
        <v>20500</v>
      </c>
      <c r="C32" s="9">
        <v>20500</v>
      </c>
    </row>
    <row r="33" spans="1:5" s="14" customFormat="1" ht="30.75" thickBot="1">
      <c r="A33" s="38" t="s">
        <v>17</v>
      </c>
      <c r="B33" s="26">
        <v>112000</v>
      </c>
      <c r="C33" s="26">
        <v>112000</v>
      </c>
      <c r="D33" s="10"/>
      <c r="E33" s="10"/>
    </row>
    <row r="34" spans="1:5" s="10" customFormat="1" ht="15.75" thickBot="1">
      <c r="A34" s="24" t="s">
        <v>13</v>
      </c>
      <c r="B34" s="25">
        <f>SUM(B32:B33)</f>
        <v>132500</v>
      </c>
      <c r="C34" s="25">
        <f>SUM(C32:C33)</f>
        <v>132500</v>
      </c>
      <c r="D34" s="14"/>
      <c r="E34" s="14"/>
    </row>
    <row r="35" spans="1:3" s="14" customFormat="1" ht="14.25">
      <c r="A35" s="35" t="s">
        <v>23</v>
      </c>
      <c r="B35" s="16"/>
      <c r="C35" s="16"/>
    </row>
    <row r="36" spans="1:3" s="14" customFormat="1" ht="15">
      <c r="A36" s="39" t="s">
        <v>5</v>
      </c>
      <c r="B36" s="9">
        <v>875.11</v>
      </c>
      <c r="C36" s="9">
        <v>836.35</v>
      </c>
    </row>
    <row r="37" spans="1:3" s="14" customFormat="1" ht="15">
      <c r="A37" s="39" t="s">
        <v>30</v>
      </c>
      <c r="B37" s="43">
        <v>7350</v>
      </c>
      <c r="C37" s="43">
        <v>7350</v>
      </c>
    </row>
    <row r="38" spans="1:5" s="14" customFormat="1" ht="30.75" thickBot="1">
      <c r="A38" s="38" t="s">
        <v>17</v>
      </c>
      <c r="B38" s="26">
        <f>5986-38.76</f>
        <v>5947.24</v>
      </c>
      <c r="C38" s="26"/>
      <c r="D38" s="10"/>
      <c r="E38" s="10"/>
    </row>
    <row r="39" spans="1:5" s="10" customFormat="1" ht="15.75" thickBot="1">
      <c r="A39" s="24" t="s">
        <v>24</v>
      </c>
      <c r="B39" s="25">
        <f>SUM(B36:B38)</f>
        <v>14172.35</v>
      </c>
      <c r="C39" s="25">
        <f>SUM(C36:C38)</f>
        <v>8186.35</v>
      </c>
      <c r="D39" s="14"/>
      <c r="E39" s="42"/>
    </row>
    <row r="40" spans="1:3" s="14" customFormat="1" ht="14.25">
      <c r="A40" s="41"/>
      <c r="B40" s="16"/>
      <c r="C40" s="16"/>
    </row>
    <row r="41" spans="1:5" s="14" customFormat="1" ht="15.75">
      <c r="A41" s="19" t="s">
        <v>12</v>
      </c>
      <c r="B41" s="20">
        <f>B23+B13+B30+B34+B39</f>
        <v>15728691.759999998</v>
      </c>
      <c r="C41" s="20">
        <f>C23+C13+C30+C34+C39</f>
        <v>15678178.4</v>
      </c>
      <c r="D41" s="21"/>
      <c r="E41" s="21"/>
    </row>
    <row r="42" spans="1:5" s="21" customFormat="1" ht="15.75">
      <c r="A42" s="17"/>
      <c r="B42" s="18"/>
      <c r="C42" s="18"/>
      <c r="D42" s="10"/>
      <c r="E42" s="10"/>
    </row>
    <row r="43" spans="1:5" s="10" customFormat="1" ht="15">
      <c r="A43" s="2"/>
      <c r="B43" s="37"/>
      <c r="C43" s="37"/>
      <c r="D43" s="3"/>
      <c r="E43" s="3"/>
    </row>
    <row r="46" spans="2:3" ht="12.75">
      <c r="B46" s="37"/>
      <c r="C46" s="37"/>
    </row>
  </sheetData>
  <sheetProtection/>
  <autoFilter ref="A3:C30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Людмила Владимировна Белозерова</cp:lastModifiedBy>
  <cp:lastPrinted>2015-11-13T09:39:16Z</cp:lastPrinted>
  <dcterms:created xsi:type="dcterms:W3CDTF">2014-01-28T11:01:20Z</dcterms:created>
  <dcterms:modified xsi:type="dcterms:W3CDTF">2018-02-28T11:34:56Z</dcterms:modified>
  <cp:category/>
  <cp:version/>
  <cp:contentType/>
  <cp:contentStatus/>
</cp:coreProperties>
</file>